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enu piedāvājum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hh:mm"/>
  </numFmts>
  <fonts count="7">
    <font>
      <sz val="10"/>
      <color rgb="FF0D1117"/>
      <name val="Arial"/>
      <family val="2"/>
    </font>
    <font>
      <b/>
      <sz val="16"/>
      <color rgb="FF0D1117"/>
      <name val="Arial"/>
      <family val="2"/>
    </font>
    <font>
      <b/>
      <sz val="10"/>
      <color rgb="FF4A515C"/>
      <name val="Arial"/>
      <family val="2"/>
    </font>
    <font>
      <sz val="9"/>
      <color rgb="FF4A515C"/>
      <name val="Arial"/>
      <family val="2"/>
    </font>
    <font>
      <b/>
      <sz val="10"/>
      <color rgb="FF0D1117"/>
      <name val="Arial"/>
      <family val="2"/>
    </font>
    <font>
      <b/>
      <sz val="9"/>
      <color rgb="FF4A515C"/>
      <name val="Arial"/>
      <family val="2"/>
    </font>
    <font>
      <b/>
      <sz val="11"/>
      <color rgb="FF0D111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D1117"/>
      </bottom>
      <diagonal/>
    </border>
    <border>
      <left/>
      <right/>
      <top/>
      <bottom style="thin">
        <color rgb="FF0D1117"/>
      </bottom>
      <diagonal/>
    </border>
    <border>
      <left/>
      <right/>
      <top/>
      <bottom style="thin">
        <color rgb="FFE3E6EA"/>
      </bottom>
      <diagonal/>
    </border>
    <border>
      <left/>
      <right/>
      <top style="thin">
        <color rgb="FF0D111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0" fillId="0" borderId="0" xfId="0"/>
    <xf numFmtId="0" fontId="5" fillId="0" borderId="2" xfId="0" applyFont="1" applyBorder="1" applyAlignment="1">
      <alignment horizontal="left" vertical="bottom" wrapText="1"/>
    </xf>
    <xf numFmtId="0" fontId="5" fillId="0" borderId="2" xfId="0" applyFont="1" applyBorder="1" applyAlignment="1">
      <alignment horizontal="right" vertical="bottom" wrapText="1"/>
    </xf>
    <xf numFmtId="0" fontId="0" fillId="0" borderId="3" xfId="0" applyBorder="1" applyAlignment="1">
      <alignment horizontal="left" vertical="top" wrapText="1"/>
    </xf>
    <xf numFmtId="164" fontId="0" fillId="0" borderId="3" xfId="0" applyNumberFormat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165" fontId="0" fillId="0" borderId="3" xfId="0" applyNumberFormat="1" applyBorder="1" applyAlignment="1">
      <alignment horizontal="right" vertical="top"/>
    </xf>
    <xf numFmtId="166" fontId="0" fillId="0" borderId="3" xfId="0" applyNumberFormat="1" applyBorder="1" applyAlignment="1">
      <alignment horizontal="right" vertical="top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165" fontId="0" fillId="0" borderId="0" xfId="0" applyNumberFormat="1" applyAlignment="1">
      <alignment horizontal="right"/>
    </xf>
    <xf numFmtId="165" fontId="6" fillId="0" borderId="4" xfId="0" applyNumberFormat="1" applyFon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showGridLines="0" workbookViewId="0"/>
  </sheetViews>
  <sheetFormatPr defaultRowHeight="13.5"/>
  <cols>
    <col min="1" max="1" width="4.75" customWidth="1"/>
    <col min="2" max="2" width="38.95" customWidth="1"/>
    <col min="3" max="3" width="8.55" customWidth="1"/>
    <col min="4" max="4" width="9.5" customWidth="1"/>
    <col min="5" max="5" width="16.15" customWidth="1"/>
    <col min="6" max="6" width="17.1" customWidth="1"/>
  </cols>
  <sheetData>
    <row r="1" ht="24" customHeight="1">
      <c r="A1" s="1" t="inlineStr">
        <is>
          <t xml:space="preserve">Cenu piedāvājums</t>
        </is>
      </c>
      <c r="E1" s="3" t="inlineStr">
        <is>
          <t xml:space="preserve">Datums</t>
        </is>
      </c>
      <c r="F1" s="4" t="inlineStr">
        <is>
          <t xml:space="preserve">15.09.2026.</t>
        </is>
      </c>
    </row>
    <row r="2">
      <c r="A2" s="2" t="inlineStr">
        <is>
          <t xml:space="preserve">Nr. PP-2026/015</t>
        </is>
      </c>
      <c r="E2" s="3" t="inlineStr">
        <is>
          <t xml:space="preserve">Derīgs līdz</t>
        </is>
      </c>
      <c r="F2" s="4" t="inlineStr">
        <is>
          <t xml:space="preserve">15.10.2026.</t>
        </is>
      </c>
    </row>
    <row r="3">
      <c r="A3" s="22"/>
      <c r="B3" s="22"/>
      <c r="C3" s="22"/>
      <c r="D3" s="22"/>
      <c r="E3" s="22"/>
      <c r="F3" s="22"/>
    </row>
    <row r="4"/>
    <row r="5">
      <c r="A5" s="5" t="inlineStr">
        <is>
          <t xml:space="preserve">Piedāvātājs</t>
        </is>
      </c>
      <c r="D5" s="5" t="inlineStr">
        <is>
          <t xml:space="preserve">Pasūtītājs</t>
        </is>
      </c>
    </row>
    <row r="6">
      <c r="A6" s="6" t="inlineStr">
        <is>
          <t xml:space="preserve">SIA “Paraugs”</t>
        </is>
      </c>
      <c r="D6" s="6" t="inlineStr">
        <is>
          <t xml:space="preserve">SIA “Pasūtītājs”</t>
        </is>
      </c>
    </row>
    <row r="7">
      <c r="A7" s="7" t="inlineStr">
        <is>
          <t xml:space="preserve">Reģ. Nr. 40000000001</t>
        </is>
      </c>
      <c r="D7" s="7" t="inlineStr">
        <is>
          <t xml:space="preserve">Reģ. Nr. 40000000002</t>
        </is>
      </c>
    </row>
    <row r="8">
      <c r="A8" s="7" t="inlineStr">
        <is>
          <t xml:space="preserve">PVN Nr. LV40000000001</t>
        </is>
      </c>
      <c r="D8" s="7" t="inlineStr">
        <is>
          <t xml:space="preserve">Klientu iela 2, Valmiera, LV-4201</t>
        </is>
      </c>
    </row>
    <row r="9">
      <c r="A9" s="7" t="inlineStr">
        <is>
          <t xml:space="preserve">Parauga iela 1, Rīga, LV-1001</t>
        </is>
      </c>
      <c r="D9" s="7" t="inlineStr">
        <is>
          <t xml:space="preserve">Kontaktpersona: Anna Kalniņa</t>
        </is>
      </c>
    </row>
    <row r="10"/>
    <row r="11" ht="27" customHeight="1">
      <c r="A11" s="8" t="inlineStr">
        <is>
          <t xml:space="preserve">Nr.</t>
        </is>
      </c>
      <c r="B11" s="8" t="inlineStr">
        <is>
          <t xml:space="preserve">Darbs vai pakalpojums</t>
        </is>
      </c>
      <c r="C11" s="8" t="inlineStr">
        <is>
          <t xml:space="preserve">Mērv.</t>
        </is>
      </c>
      <c r="D11" s="9" t="inlineStr">
        <is>
          <t xml:space="preserve">Daudz.</t>
        </is>
      </c>
      <c r="E11" s="9" t="inlineStr">
        <is>
          <t xml:space="preserve">Cena bez PVN, EUR</t>
        </is>
      </c>
      <c r="F11" s="9" t="inlineStr">
        <is>
          <t xml:space="preserve">Summa, EUR</t>
        </is>
      </c>
    </row>
    <row r="12">
      <c r="A12" s="10">
        <v>1</v>
      </c>
      <c r="B12" s="10" t="inlineStr">
        <is>
          <t xml:space="preserve">Mājaslapas dizaina izstrāde, 5 lapu veidnes</t>
        </is>
      </c>
      <c r="C12" s="10" t="inlineStr">
        <is>
          <t xml:space="preserve">gab.</t>
        </is>
      </c>
      <c r="D12" s="12">
        <v>1</v>
      </c>
      <c r="E12" s="11">
        <v>1200</v>
      </c>
      <c r="F12" s="11">
        <f>IF(OR(D12="",E12=""),"",ROUND(D12*E12,2))</f>
        <v>1200</v>
      </c>
    </row>
    <row r="13">
      <c r="A13" s="10">
        <v>2</v>
      </c>
      <c r="B13" s="10" t="inlineStr">
        <is>
          <t xml:space="preserve">Satura ievietošana no pasūtītāja materiāliem</t>
        </is>
      </c>
      <c r="C13" s="10" t="inlineStr">
        <is>
          <t xml:space="preserve">st.</t>
        </is>
      </c>
      <c r="D13" s="12">
        <v>6</v>
      </c>
      <c r="E13" s="11">
        <v>45</v>
      </c>
      <c r="F13" s="11">
        <f>IF(OR(D13="",E13=""),"",ROUND(D13*E13,2))</f>
        <v>270</v>
      </c>
    </row>
    <row r="14">
      <c r="A14" s="10">
        <v>3</v>
      </c>
      <c r="B14" s="10" t="inlineStr">
        <is>
          <t xml:space="preserve">Hostinga pakalpojums, 12 mēneši</t>
        </is>
      </c>
      <c r="C14" s="10" t="inlineStr">
        <is>
          <t xml:space="preserve">mēn.</t>
        </is>
      </c>
      <c r="D14" s="12">
        <v>12</v>
      </c>
      <c r="E14" s="11">
        <v>8.5</v>
      </c>
      <c r="F14" s="11">
        <f>IF(OR(D14="",E14=""),"",ROUND(D14*E14,2))</f>
        <v>102</v>
      </c>
    </row>
    <row r="15">
      <c r="A15" s="10"/>
      <c r="B15" s="10"/>
      <c r="C15" s="10"/>
      <c r="D15" s="12"/>
      <c r="E15" s="11"/>
      <c r="F15" s="11" t="str">
        <f>IF(OR(D15="",E15=""),"",ROUND(D15*E15,2))</f>
        <v/>
      </c>
    </row>
    <row r="16">
      <c r="A16" s="10"/>
      <c r="B16" s="10"/>
      <c r="C16" s="10"/>
      <c r="D16" s="12"/>
      <c r="E16" s="11"/>
      <c r="F16" s="11" t="str">
        <f>IF(OR(D16="",E16=""),"",ROUND(D16*E16,2))</f>
        <v/>
      </c>
    </row>
    <row r="17">
      <c r="A17" s="10"/>
      <c r="B17" s="10"/>
      <c r="C17" s="10"/>
      <c r="D17" s="12"/>
      <c r="E17" s="11"/>
      <c r="F17" s="11" t="str">
        <f>IF(OR(D17="",E17=""),"",ROUND(D17*E17,2))</f>
        <v/>
      </c>
    </row>
    <row r="18">
      <c r="A18" s="10"/>
      <c r="B18" s="10"/>
      <c r="C18" s="10"/>
      <c r="D18" s="12"/>
      <c r="E18" s="11"/>
      <c r="F18" s="11" t="str">
        <f>IF(OR(D18="",E18=""),"",ROUND(D18*E18,2))</f>
        <v/>
      </c>
    </row>
    <row r="19">
      <c r="A19" s="10"/>
      <c r="B19" s="10"/>
      <c r="C19" s="10"/>
      <c r="D19" s="12"/>
      <c r="E19" s="11"/>
      <c r="F19" s="11" t="str">
        <f>IF(OR(D19="",E19=""),"",ROUND(D19*E19,2))</f>
        <v/>
      </c>
    </row>
    <row r="20">
      <c r="E20" s="15" t="inlineStr">
        <is>
          <t xml:space="preserve">Summa bez PVN</t>
        </is>
      </c>
      <c r="F20" s="16">
        <f>ROUND(SUM(F12:F19),2)</f>
        <v>1572</v>
      </c>
    </row>
    <row r="21">
      <c r="E21" s="15" t="inlineStr">
        <is>
          <t xml:space="preserve">PVN 21%</t>
        </is>
      </c>
      <c r="F21" s="16">
        <f>ROUND(F20*21/100,2)</f>
        <v>330.12</v>
      </c>
    </row>
    <row r="22">
      <c r="E22" s="17" t="inlineStr">
        <is>
          <t xml:space="preserve">Kopā ar PVN, EUR</t>
        </is>
      </c>
      <c r="F22" s="18">
        <f>F20+F21</f>
        <v>1902.12</v>
      </c>
    </row>
    <row r="23"/>
    <row r="24">
      <c r="A24" s="5" t="inlineStr">
        <is>
          <t xml:space="preserve">Izpildes termiņš</t>
        </is>
      </c>
      <c r="D24" s="7" t="inlineStr">
        <is>
          <t xml:space="preserve">3 nedēļas pēc avansa saņemšanas</t>
        </is>
      </c>
    </row>
    <row r="25">
      <c r="A25" s="5" t="inlineStr">
        <is>
          <t xml:space="preserve">Apmaksa</t>
        </is>
      </c>
      <c r="D25" s="7" t="inlineStr">
        <is>
          <t xml:space="preserve">50% avanss pēc piedāvājuma pieņemšanas, atlikums 10 dienu laikā pēc darbu pieņemšanas</t>
        </is>
      </c>
    </row>
    <row r="26">
      <c r="A26" s="5" t="inlineStr">
        <is>
          <t xml:space="preserve">Cenā nav iekļauts</t>
        </is>
      </c>
      <c r="D26" s="7" t="inlineStr">
        <is>
          <t xml:space="preserve">domēna reģistrācija un maksas attēli</t>
        </is>
      </c>
    </row>
    <row r="27"/>
    <row r="28" ht="30.0" customHeight="1">
      <c r="A28" s="19" t="inlineStr">
        <is>
          <t xml:space="preserve">Piedāvājums ir spēkā līdz 15.10.2026. Lai to pieņemtu, parakstiet un nosūtiet atpakaļ vai apstipriniet rakstiski e-pastā.</t>
        </is>
      </c>
      <c r="B28" s="19"/>
      <c r="C28" s="19"/>
      <c r="D28" s="19"/>
      <c r="E28" s="19"/>
      <c r="F28" s="19"/>
    </row>
    <row r="29"/>
    <row r="30">
      <c r="A30" s="5" t="inlineStr">
        <is>
          <t xml:space="preserve">Piedāvājumu sagatavoja</t>
        </is>
      </c>
      <c r="D30" s="5" t="inlineStr">
        <is>
          <t xml:space="preserve">Piedāvājumu pieņēma</t>
        </is>
      </c>
    </row>
    <row r="31" ht="30" customHeight="1">
      <c r="A31" s="23"/>
      <c r="B31" s="23"/>
      <c r="D31" s="23"/>
      <c r="E31" s="23"/>
    </row>
    <row r="32">
      <c r="A32" s="24" t="inlineStr">
        <is>
          <t xml:space="preserve">Jānis Bērziņš, valdes loceklis, paraksts</t>
        </is>
      </c>
      <c r="D32" s="24" t="inlineStr">
        <is>
          <t xml:space="preserve">paraksts</t>
        </is>
      </c>
    </row>
  </sheetData>
  <mergeCells count="1">
    <mergeCell ref="A28:F28"/>
  </mergeCells>
  <pageMargins left="0.71" right="0.71" top="0.67" bottom="0.67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Fakts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Cenu piedāvājums Nr. PP-2026/015</dc:title>
  <dc:creator>Fakts</dc:creator>
  <dc:language>lv-LV</dc:language>
  <dc:description>https://fakts.lv/veidnes/cenu-piedavajums</dc:description>
</cp:coreProperties>
</file>