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Kredītrēķins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.00"/>
    <numFmt numFmtId="165" formatCode="0.00"/>
    <numFmt numFmtId="166" formatCode="hh:mm"/>
  </numFmts>
  <fonts count="7">
    <font>
      <sz val="10"/>
      <color rgb="FF0D1117"/>
      <name val="Arial"/>
      <family val="2"/>
    </font>
    <font>
      <b/>
      <sz val="16"/>
      <color rgb="FF0D1117"/>
      <name val="Arial"/>
      <family val="2"/>
    </font>
    <font>
      <b/>
      <sz val="10"/>
      <color rgb="FF4A515C"/>
      <name val="Arial"/>
      <family val="2"/>
    </font>
    <font>
      <sz val="9"/>
      <color rgb="FF4A515C"/>
      <name val="Arial"/>
      <family val="2"/>
    </font>
    <font>
      <b/>
      <sz val="10"/>
      <color rgb="FF0D1117"/>
      <name val="Arial"/>
      <family val="2"/>
    </font>
    <font>
      <b/>
      <sz val="9"/>
      <color rgb="FF4A515C"/>
      <name val="Arial"/>
      <family val="2"/>
    </font>
    <font>
      <b/>
      <sz val="11"/>
      <color rgb="FF0D1117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rgb="FF0D1117"/>
      </bottom>
      <diagonal/>
    </border>
    <border>
      <left/>
      <right/>
      <top/>
      <bottom style="thin">
        <color rgb="FF0D1117"/>
      </bottom>
      <diagonal/>
    </border>
    <border>
      <left/>
      <right/>
      <top/>
      <bottom style="thin">
        <color rgb="FFE3E6EA"/>
      </bottom>
      <diagonal/>
    </border>
    <border>
      <left/>
      <right/>
      <top style="thin">
        <color rgb="FF0D1117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4" fillId="0" borderId="0" xfId="0" applyFont="1"/>
    <xf numFmtId="0" fontId="0" fillId="0" borderId="0" xfId="0"/>
    <xf numFmtId="0" fontId="5" fillId="0" borderId="2" xfId="0" applyFont="1" applyBorder="1" applyAlignment="1">
      <alignment horizontal="left" vertical="bottom" wrapText="1"/>
    </xf>
    <xf numFmtId="0" fontId="5" fillId="0" borderId="2" xfId="0" applyFont="1" applyBorder="1" applyAlignment="1">
      <alignment horizontal="right" vertical="bottom" wrapText="1"/>
    </xf>
    <xf numFmtId="0" fontId="0" fillId="0" borderId="3" xfId="0" applyBorder="1" applyAlignment="1">
      <alignment horizontal="left" vertical="top" wrapText="1"/>
    </xf>
    <xf numFmtId="164" fontId="0" fillId="0" borderId="3" xfId="0" applyNumberFormat="1" applyBorder="1" applyAlignment="1">
      <alignment horizontal="right" vertical="top"/>
    </xf>
    <xf numFmtId="0" fontId="0" fillId="0" borderId="3" xfId="0" applyBorder="1" applyAlignment="1">
      <alignment horizontal="right" vertical="top"/>
    </xf>
    <xf numFmtId="165" fontId="0" fillId="0" borderId="3" xfId="0" applyNumberFormat="1" applyBorder="1" applyAlignment="1">
      <alignment horizontal="right" vertical="top"/>
    </xf>
    <xf numFmtId="166" fontId="0" fillId="0" borderId="3" xfId="0" applyNumberFormat="1" applyBorder="1" applyAlignment="1">
      <alignment horizontal="right" vertical="top"/>
    </xf>
    <xf numFmtId="0" fontId="3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0" fontId="6" fillId="0" borderId="4" xfId="0" applyFont="1" applyBorder="1" applyAlignment="1">
      <alignment horizontal="right"/>
    </xf>
    <xf numFmtId="164" fontId="6" fillId="0" borderId="4" xfId="0" applyNumberFormat="1" applyFont="1" applyBorder="1" applyAlignment="1">
      <alignment horizontal="right"/>
    </xf>
    <xf numFmtId="0" fontId="0" fillId="0" borderId="0" xfId="0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1" xfId="0" applyBorder="1"/>
    <xf numFmtId="0" fontId="0" fillId="0" borderId="2" xfId="0" applyBorder="1"/>
    <xf numFmtId="0" fontId="3" fillId="0" borderId="0" xfId="0" applyFont="1" applyAlignment="1">
      <alignment horizontal="left" vertical="top"/>
    </xf>
    <xf numFmtId="0" fontId="0" fillId="0" borderId="0" xfId="0" applyAlignment="1">
      <alignment horizontal="right"/>
    </xf>
    <xf numFmtId="0" fontId="6" fillId="0" borderId="4" xfId="0" applyFont="1" applyBorder="1" applyAlignment="1">
      <alignment horizontal="right"/>
    </xf>
    <xf numFmtId="165" fontId="0" fillId="0" borderId="0" xfId="0" applyNumberFormat="1" applyAlignment="1">
      <alignment horizontal="right"/>
    </xf>
    <xf numFmtId="165" fontId="6" fillId="0" borderId="4" xfId="0" applyNumberFormat="1" applyFont="1" applyBorder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showGridLines="0" workbookViewId="0"/>
  </sheetViews>
  <sheetFormatPr defaultRowHeight="13.5"/>
  <cols>
    <col min="1" max="1" width="4.75" customWidth="1"/>
    <col min="2" max="2" width="38.95" customWidth="1"/>
    <col min="3" max="3" width="8.55" customWidth="1"/>
    <col min="4" max="4" width="9.5" customWidth="1"/>
    <col min="5" max="5" width="16.15" customWidth="1"/>
    <col min="6" max="6" width="17.1" customWidth="1"/>
  </cols>
  <sheetData>
    <row r="1" ht="24" customHeight="1">
      <c r="A1" s="1" t="inlineStr">
        <is>
          <t xml:space="preserve">Kredītrēķins</t>
        </is>
      </c>
      <c r="E1" s="3" t="inlineStr">
        <is>
          <t xml:space="preserve">Datums</t>
        </is>
      </c>
      <c r="F1" s="4" t="inlineStr">
        <is>
          <t xml:space="preserve">12.10.2026.</t>
        </is>
      </c>
    </row>
    <row r="2">
      <c r="A2" s="2" t="inlineStr">
        <is>
          <t xml:space="preserve">Nr. PA-K-2026/003</t>
        </is>
      </c>
    </row>
    <row r="3">
      <c r="A3" s="22"/>
      <c r="B3" s="22"/>
      <c r="C3" s="22"/>
      <c r="D3" s="22"/>
      <c r="E3" s="22"/>
      <c r="F3" s="22"/>
    </row>
    <row r="4"/>
    <row r="5">
      <c r="A5" s="5" t="inlineStr">
        <is>
          <t xml:space="preserve">Pārdevējs</t>
        </is>
      </c>
      <c r="D5" s="5" t="inlineStr">
        <is>
          <t xml:space="preserve">Pircējs</t>
        </is>
      </c>
    </row>
    <row r="6">
      <c r="A6" s="6" t="inlineStr">
        <is>
          <t xml:space="preserve">SIA “Paraugs”</t>
        </is>
      </c>
      <c r="D6" s="6" t="inlineStr">
        <is>
          <t xml:space="preserve">SIA “Pasūtītājs”</t>
        </is>
      </c>
    </row>
    <row r="7">
      <c r="A7" s="7" t="inlineStr">
        <is>
          <t xml:space="preserve">Reģ. Nr. 40000000001</t>
        </is>
      </c>
      <c r="D7" s="7" t="inlineStr">
        <is>
          <t xml:space="preserve">Reģ. Nr. 40000000002</t>
        </is>
      </c>
    </row>
    <row r="8">
      <c r="A8" s="7" t="inlineStr">
        <is>
          <t xml:space="preserve">PVN Nr. LV40000000001</t>
        </is>
      </c>
      <c r="D8" s="7" t="inlineStr">
        <is>
          <t xml:space="preserve">PVN Nr. LV40000000002</t>
        </is>
      </c>
    </row>
    <row r="9">
      <c r="A9" s="7" t="inlineStr">
        <is>
          <t xml:space="preserve">Parauga iela 1, Rīga, LV-1001</t>
        </is>
      </c>
      <c r="D9" s="7" t="inlineStr">
        <is>
          <t xml:space="preserve">Klientu iela 2, Valmiera, LV-4201</t>
        </is>
      </c>
    </row>
    <row r="10"/>
    <row r="11">
      <c r="A11" s="5" t="inlineStr">
        <is>
          <t xml:space="preserve">Koriģē rēķinu</t>
        </is>
      </c>
      <c r="D11" s="7" t="inlineStr">
        <is>
          <t xml:space="preserve">Nr. PA-2026/042, izrakstīts 25.09.2026.</t>
        </is>
      </c>
    </row>
    <row r="12">
      <c r="A12" s="5" t="inlineStr">
        <is>
          <t xml:space="preserve">Korekcijas iemesls</t>
        </is>
      </c>
      <c r="D12" s="7" t="inlineStr">
        <is>
          <t xml:space="preserve">satura ievietošana veikta 4 stundās, nevis 6; atlaide 10% par dizaina nodošanu ar kavējumu</t>
        </is>
      </c>
    </row>
    <row r="13"/>
    <row r="14" ht="27" customHeight="1">
      <c r="A14" s="8" t="inlineStr">
        <is>
          <t xml:space="preserve">Nr.</t>
        </is>
      </c>
      <c r="B14" s="8" t="inlineStr">
        <is>
          <t xml:space="preserve">Grozītā rinda</t>
        </is>
      </c>
      <c r="C14" s="8" t="inlineStr">
        <is>
          <t xml:space="preserve">Mērv.</t>
        </is>
      </c>
      <c r="D14" s="9" t="inlineStr">
        <is>
          <t xml:space="preserve">Daudz.</t>
        </is>
      </c>
      <c r="E14" s="9" t="inlineStr">
        <is>
          <t xml:space="preserve">Cena bez PVN, EUR</t>
        </is>
      </c>
      <c r="F14" s="9" t="inlineStr">
        <is>
          <t xml:space="preserve">Summa, EUR</t>
        </is>
      </c>
    </row>
    <row r="15">
      <c r="A15" s="10">
        <v>1</v>
      </c>
      <c r="B15" s="10" t="inlineStr">
        <is>
          <t xml:space="preserve">Satura ievietošana: 6 st. vietā 4 st.</t>
        </is>
      </c>
      <c r="C15" s="10" t="inlineStr">
        <is>
          <t xml:space="preserve">st.</t>
        </is>
      </c>
      <c r="D15" s="12">
        <v>-2</v>
      </c>
      <c r="E15" s="11">
        <v>45</v>
      </c>
      <c r="F15" s="11">
        <f>IF(OR(D15="",E15=""),"",ROUND(D15*E15,2))</f>
        <v>-90</v>
      </c>
    </row>
    <row r="16">
      <c r="A16" s="10">
        <v>2</v>
      </c>
      <c r="B16" s="10" t="inlineStr">
        <is>
          <t xml:space="preserve">Atlaide 10% mājaslapas dizaina izstrādei</t>
        </is>
      </c>
      <c r="C16" s="10" t="inlineStr">
        <is>
          <t xml:space="preserve">gab.</t>
        </is>
      </c>
      <c r="D16" s="12">
        <v>-1</v>
      </c>
      <c r="E16" s="11">
        <v>120</v>
      </c>
      <c r="F16" s="11">
        <f>IF(OR(D16="",E16=""),"",ROUND(D16*E16,2))</f>
        <v>-120</v>
      </c>
    </row>
    <row r="17">
      <c r="A17" s="10"/>
      <c r="B17" s="10"/>
      <c r="C17" s="10"/>
      <c r="D17" s="12"/>
      <c r="E17" s="11"/>
      <c r="F17" s="11" t="str">
        <f>IF(OR(D17="",E17=""),"",ROUND(D17*E17,2))</f>
        <v/>
      </c>
    </row>
    <row r="18">
      <c r="A18" s="10"/>
      <c r="B18" s="10"/>
      <c r="C18" s="10"/>
      <c r="D18" s="12"/>
      <c r="E18" s="11"/>
      <c r="F18" s="11" t="str">
        <f>IF(OR(D18="",E18=""),"",ROUND(D18*E18,2))</f>
        <v/>
      </c>
    </row>
    <row r="19">
      <c r="A19" s="10"/>
      <c r="B19" s="10"/>
      <c r="C19" s="10"/>
      <c r="D19" s="12"/>
      <c r="E19" s="11"/>
      <c r="F19" s="11" t="str">
        <f>IF(OR(D19="",E19=""),"",ROUND(D19*E19,2))</f>
        <v/>
      </c>
    </row>
    <row r="20">
      <c r="A20" s="10"/>
      <c r="B20" s="10"/>
      <c r="C20" s="10"/>
      <c r="D20" s="12"/>
      <c r="E20" s="11"/>
      <c r="F20" s="11" t="str">
        <f>IF(OR(D20="",E20=""),"",ROUND(D20*E20,2))</f>
        <v/>
      </c>
    </row>
    <row r="21">
      <c r="A21" s="10"/>
      <c r="B21" s="10"/>
      <c r="C21" s="10"/>
      <c r="D21" s="12"/>
      <c r="E21" s="11"/>
      <c r="F21" s="11" t="str">
        <f>IF(OR(D21="",E21=""),"",ROUND(D21*E21,2))</f>
        <v/>
      </c>
    </row>
    <row r="22">
      <c r="E22" s="15" t="inlineStr">
        <is>
          <t xml:space="preserve">Korekcija bez PVN</t>
        </is>
      </c>
      <c r="F22" s="16">
        <f>ROUND(SUM(F15:F21),2)</f>
        <v>-210</v>
      </c>
    </row>
    <row r="23">
      <c r="E23" s="15" t="inlineStr">
        <is>
          <t xml:space="preserve">PVN 21%</t>
        </is>
      </c>
      <c r="F23" s="16">
        <f>ROUND(F22*21/100,2)</f>
        <v>-44.1</v>
      </c>
    </row>
    <row r="24">
      <c r="E24" s="17" t="inlineStr">
        <is>
          <t xml:space="preserve">Kopā korekcija, EUR</t>
        </is>
      </c>
      <c r="F24" s="18">
        <f>F22+F23</f>
        <v>-254.1</v>
      </c>
    </row>
    <row r="25"/>
    <row r="26" ht="16.5" customHeight="1">
      <c r="A26" s="19" t="inlineStr">
        <is>
          <t xml:space="preserve">Pēc korekcijas rēķina Nr. PA-2026/042 kopsumma ir 1648,02 EUR, tostarp PVN 286,02 EUR.</t>
        </is>
      </c>
      <c r="B26" s="19"/>
      <c r="C26" s="19"/>
      <c r="D26" s="19"/>
      <c r="E26" s="19"/>
      <c r="F26" s="19"/>
    </row>
    <row r="27"/>
    <row r="28">
      <c r="A28" s="5" t="inlineStr">
        <is>
          <t xml:space="preserve">Kredītrēķinu sagatavoja</t>
        </is>
      </c>
    </row>
    <row r="29" ht="30" customHeight="1">
      <c r="A29" s="23"/>
      <c r="B29" s="23"/>
    </row>
    <row r="30">
      <c r="A30" s="24" t="inlineStr">
        <is>
          <t xml:space="preserve">Jānis Bērziņš, valdes loceklis, paraksts</t>
        </is>
      </c>
    </row>
  </sheetData>
  <mergeCells count="1">
    <mergeCell ref="A26:F26"/>
  </mergeCells>
  <pageMargins left="0.71" right="0.71" top="0.67" bottom="0.67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Fakts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Kredītrēķins Nr. PA-K-2026/003</dc:title>
  <dc:creator>Fakts</dc:creator>
  <dc:language>lv-LV</dc:language>
  <dc:description>https://fakts.lv/veidnes/kreditrekins</dc:description>
</cp:coreProperties>
</file>